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531"/>
  <workbookPr codeName="ThisWorkbook"/>
  <mc:AlternateContent xmlns:mc="http://schemas.openxmlformats.org/markup-compatibility/2006">
    <mc:Choice Requires="x15">
      <x15ac:absPath xmlns:x15ac="http://schemas.microsoft.com/office/spreadsheetml/2010/11/ac" url="\\srv-fic\partage mairie\3P\Server\Documents\Contracts\2024\13-2024AC13-Fourniture, livraison et installation de matériels informatiques et associés\02_Passation\02_DCE\"/>
    </mc:Choice>
  </mc:AlternateContent>
  <xr:revisionPtr revIDLastSave="0" documentId="8_{F0EEC2A4-9640-4317-BF1B-1B50437E7973}" xr6:coauthVersionLast="47" xr6:coauthVersionMax="47" xr10:uidLastSave="{00000000-0000-0000-0000-000000000000}"/>
  <workbookProtection lockStructure="1"/>
  <bookViews>
    <workbookView xWindow="-108" yWindow="-108" windowWidth="23256" windowHeight="12456" xr2:uid="{00000000-000D-0000-FFFF-FFFF00000000}"/>
  </bookViews>
  <sheets>
    <sheet name="DQE" sheetId="1" r:id="rId1"/>
    <sheet name="Omissions" sheetId="2" state="hidden" r:id="rId2"/>
    <sheet name="3P" sheetId="3" state="hidden" r:id="rId3"/>
    <sheet name="Légende" sheetId="4" r:id="rId4"/>
  </sheets>
  <definedNames>
    <definedName name="_xlnm.Print_Titles" localSheetId="0">DQE!$4:$4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4" i="2" l="1"/>
  <c r="E13" i="2"/>
  <c r="G13" i="2" s="1"/>
  <c r="E12" i="2"/>
  <c r="G12" i="2" s="1"/>
  <c r="G11" i="2"/>
  <c r="E11" i="2"/>
  <c r="E10" i="2"/>
  <c r="G10" i="2" s="1"/>
  <c r="E9" i="2"/>
  <c r="G9" i="2" s="1"/>
  <c r="E8" i="2"/>
  <c r="G8" i="2" s="1"/>
  <c r="G7" i="2"/>
  <c r="E7" i="2"/>
  <c r="E6" i="2"/>
  <c r="G6" i="2" s="1"/>
  <c r="E5" i="2"/>
  <c r="G5" i="2" s="1"/>
  <c r="E4" i="2"/>
  <c r="G4" i="2" s="1"/>
  <c r="E15" i="2" s="1"/>
  <c r="P9" i="1"/>
  <c r="P7" i="1"/>
  <c r="R7" i="1" s="1"/>
  <c r="L7" i="1"/>
  <c r="J7" i="1"/>
  <c r="R6" i="1"/>
  <c r="P6" i="1"/>
  <c r="L6" i="1"/>
  <c r="J6" i="1"/>
  <c r="P5" i="1"/>
  <c r="R5" i="1" s="1"/>
  <c r="L5" i="1"/>
  <c r="J5" i="1"/>
  <c r="E16" i="2" l="1"/>
</calcChain>
</file>

<file path=xl/sharedStrings.xml><?xml version="1.0" encoding="utf-8"?>
<sst xmlns="http://schemas.openxmlformats.org/spreadsheetml/2006/main" count="88" uniqueCount="68">
  <si>
    <t>Type</t>
  </si>
  <si>
    <t>3P</t>
  </si>
  <si>
    <t xml:space="preserve"> +</t>
  </si>
  <si>
    <t xml:space="preserve"> -</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</si>
  <si>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</si>
  <si>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</si>
  <si>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</si>
  <si>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</si>
  <si>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</si>
  <si>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</si>
  <si>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</si>
  <si>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</si>
  <si>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</si>
  <si>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</si>
  <si>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</si>
  <si>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</si>
  <si>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</si>
  <si>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</si>
  <si>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</si>
  <si>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</si>
  <si>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</si>
  <si>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</si>
  <si>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</si>
  <si>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</si>
  <si>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</si>
  <si>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</si>
  <si>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</si>
  <si>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</si>
  <si>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</si>
  <si>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</si>
  <si>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</si>
  <si>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</si>
  <si>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Description obligatoire du poste</t>
  </si>
  <si>
    <t>PU</t>
  </si>
  <si>
    <t>Prix unitaire du poste</t>
  </si>
  <si>
    <t>Ce résultat est calculé par 3P et arrondi à 2 chiffres après la virgule</t>
  </si>
  <si>
    <t>TVA%</t>
  </si>
  <si>
    <t>Adapté</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</si>
  <si>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</si>
  <si>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</si>
  <si>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</si>
  <si>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</si>
  <si>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</si>
  <si>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</si>
  <si>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</si>
  <si>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PU HT</t>
  </si>
  <si>
    <t>1.1</t>
  </si>
  <si>
    <t>Version</t>
  </si>
  <si>
    <t>Unité (par exemple : pièce, m², kg,…)</t>
  </si>
  <si>
    <t xml:space="preserve">Numérotation (champ intègre non modifiable). </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</si>
  <si>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</si>
  <si>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 xml:space="preserve">Quantité du poste. </t>
  </si>
  <si>
    <t>% de Rémunération</t>
  </si>
  <si>
    <t>Montant prévisionnel des travaux à compléter</t>
  </si>
  <si>
    <t>Montant prévisionnel des travaux prévu par le pouvoir adjudicateur</t>
  </si>
  <si>
    <t>Marché subséquent?</t>
  </si>
  <si>
    <t xml:space="preserve">Marché subséquent? </t>
  </si>
  <si>
    <t xml:space="preserve">Si un "V" est complétée, le poste est éxécuté via la passation d'un marché subséquent. </t>
  </si>
  <si>
    <t>OFFRE - BPU valant DQE
  “Fourniture, livraison et installation de matériels informatiques et associés - Lot 4 (Équipements réseaux)”</t>
  </si>
  <si>
    <t/>
  </si>
  <si>
    <t>QP</t>
  </si>
  <si>
    <t>Switches modulaires : 3 500 € --&gt; 1</t>
  </si>
  <si>
    <t>Unité</t>
  </si>
  <si>
    <t>Switch de distribution : 2 200 € --&gt; 2</t>
  </si>
  <si>
    <t>Point d’accès Wifi 6E pour intérieur : 400 € --&gt; 20</t>
  </si>
  <si>
    <t>Total HT :</t>
  </si>
  <si>
    <t>Les prix unitaires doivent être mentionnés avec 2 chiffres après la virgule. 
Le montant total HTVA (la quantité de produits x le prix unitaire) doit être à chaque fois arrondis à 2 chiffres après la virgule.</t>
  </si>
  <si>
    <t>Q-Estimation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</si>
</sst>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214" formatCode="_-\€\ #,##0.00;[Red]_-\€\ \-#,##0.00"/>
    <numFmt numFmtId="215" formatCode="&quot;€&quot;\ #,##0.00000"/>
    <numFmt numFmtId="216" formatCode="0.00\ %"/>
    <numFmt numFmtId="217" formatCode="_-&quot;€&quot;\ #,##0.00;[Red]_-&quot;€&quot;\ \-#,##0.00"/>
  </numFmts>
  <fonts count="37"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sz val="8"/>
      <color rgb="FF0000FF"/>
      <name val="Verdana"/>
      <family val="2"/>
    </font>
    <font>
      <b/>
      <sz val="8"/>
      <color rgb="FF0000FF"/>
      <name val="Verdana"/>
      <family val="2"/>
    </font>
    <font>
      <sz val="11"/>
      <color rgb="FF172B4D"/>
      <name val="Segoe UI"/>
      <family val="2"/>
    </font>
    <font>
      <b/>
      <sz val="10"/>
      <name val="Verdana"/>
      <family val="2"/>
    </font>
    <font>
      <b/>
      <sz val="10"/>
      <color rgb="FF0000FF"/>
      <name val="Verdana"/>
      <family val="2"/>
    </font>
    <font>
      <b/>
      <sz val="10"/>
      <color indexed="9"/>
      <name val="Verdana"/>
      <family val="2"/>
    </font>
    <font>
      <b/>
      <i/>
      <sz val="10"/>
      <color indexed="9"/>
      <name val="Verdana"/>
      <family val="2"/>
    </font>
    <font>
      <sz val="8"/>
      <color rgb="FF0000FF"/>
      <name val="Verdana"/>
      <family val="2"/>
    </font>
    <font>
      <b/>
      <sz val="8"/>
      <color rgb="FF0000FF"/>
      <name val="Verdana"/>
      <family val="2"/>
    </font>
    <font>
      <b/>
      <sz val="10"/>
      <color rgb="FF0000FF"/>
      <name val="Verdana"/>
      <family val="2"/>
    </font>
    <font>
      <sz val="10"/>
      <name val="Arial"/>
    </font>
    <font>
      <sz val="10"/>
      <name val="Arial"/>
      <family val="2"/>
    </font>
  </fonts>
  <fills count="36">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0" borderId="0" applyNumberFormat="0" applyFill="0" applyBorder="0" applyAlignment="0" applyProtection="0"/>
    <xf numFmtId="0" fontId="11" fillId="26" borderId="1" applyNumberFormat="0" applyAlignment="0" applyProtection="0"/>
    <xf numFmtId="0" fontId="12" fillId="0" borderId="2" applyNumberFormat="0" applyFill="0" applyAlignment="0" applyProtection="0"/>
    <xf numFmtId="0" fontId="13" fillId="27" borderId="1" applyNumberFormat="0" applyAlignment="0" applyProtection="0"/>
    <xf numFmtId="0" fontId="14" fillId="28" borderId="0" applyNumberFormat="0" applyBorder="0" applyAlignment="0" applyProtection="0"/>
    <xf numFmtId="0" fontId="7" fillId="0" borderId="0" applyNumberFormat="0" applyFill="0" applyBorder="0" applyAlignment="0" applyProtection="0"/>
    <xf numFmtId="165" fontId="35" fillId="0" borderId="0" applyFont="0" applyFill="0" applyBorder="0" applyAlignment="0" applyProtection="0"/>
    <xf numFmtId="164" fontId="35" fillId="0" borderId="0" applyFont="0" applyFill="0" applyBorder="0" applyAlignment="0" applyProtection="0"/>
    <xf numFmtId="44" fontId="35" fillId="0" borderId="0" applyFont="0" applyFill="0" applyBorder="0" applyAlignment="0" applyProtection="0"/>
    <xf numFmtId="42" fontId="35" fillId="0" borderId="0" applyFont="0" applyFill="0" applyBorder="0" applyAlignment="0" applyProtection="0"/>
    <xf numFmtId="0" fontId="15" fillId="29" borderId="0" applyNumberFormat="0" applyBorder="0" applyAlignment="0" applyProtection="0"/>
    <xf numFmtId="0" fontId="35" fillId="30" borderId="3" applyNumberFormat="0" applyFont="0" applyAlignment="0" applyProtection="0"/>
    <xf numFmtId="9" fontId="35" fillId="0" borderId="0" applyFont="0" applyFill="0" applyBorder="0" applyAlignment="0" applyProtection="0"/>
    <xf numFmtId="0" fontId="16" fillId="31" borderId="0" applyNumberFormat="0" applyBorder="0" applyAlignment="0" applyProtection="0"/>
    <xf numFmtId="0" fontId="17" fillId="26" borderId="4" applyNumberFormat="0" applyAlignment="0" applyProtection="0"/>
    <xf numFmtId="0" fontId="35" fillId="0" borderId="0"/>
    <xf numFmtId="0" fontId="18" fillId="0" borderId="0" applyNumberFormat="0" applyFill="0" applyBorder="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32" borderId="9" applyNumberFormat="0" applyAlignment="0" applyProtection="0"/>
  </cellStyleXfs>
  <cellXfs count="147">
    <xf numFmtId="0" fontId="0" fillId="0" borderId="0" xfId="0"/>
    <xf numFmtId="0" fontId="1" fillId="35" borderId="0" xfId="0" applyFont="1" applyFill="1" applyAlignment="1">
      <alignment horizontal="right"/>
    </xf>
    <xf numFmtId="0" fontId="1" fillId="35" borderId="0" xfId="0" applyFont="1" applyFill="1" applyAlignment="1" applyProtection="1">
      <alignment horizontal="right" wrapText="1"/>
      <protection locked="0"/>
    </xf>
    <xf numFmtId="0" fontId="28" fillId="35" borderId="29" xfId="0" applyFont="1" applyFill="1" applyBorder="1" applyAlignment="1">
      <alignment horizontal="center" vertical="center" wrapText="1"/>
    </xf>
    <xf numFmtId="214" fontId="31" fillId="35" borderId="28" xfId="0" applyNumberFormat="1" applyFont="1" applyFill="1" applyBorder="1" applyAlignment="1">
      <alignment horizontal="center" vertical="center" wrapText="1"/>
    </xf>
    <xf numFmtId="216" fontId="30" fillId="35" borderId="28" xfId="0" applyNumberFormat="1" applyFont="1" applyFill="1" applyBorder="1" applyAlignment="1" applyProtection="1">
      <alignment horizontal="center" vertical="center" wrapText="1"/>
      <protection locked="0"/>
    </xf>
    <xf numFmtId="217" fontId="31" fillId="35" borderId="28" xfId="0" applyNumberFormat="1" applyFont="1" applyFill="1" applyBorder="1" applyAlignment="1">
      <alignment horizontal="right" vertical="center" wrapText="1"/>
    </xf>
    <xf numFmtId="217" fontId="28" fillId="35" borderId="28" xfId="0" applyNumberFormat="1" applyFont="1" applyFill="1" applyBorder="1" applyAlignment="1" applyProtection="1">
      <alignment horizontal="right" vertical="center" wrapText="1"/>
      <protection locked="0"/>
    </xf>
    <xf numFmtId="216" fontId="29" fillId="35" borderId="28" xfId="0" applyNumberFormat="1" applyFont="1" applyFill="1" applyBorder="1" applyAlignment="1" applyProtection="1">
      <alignment horizontal="center" vertical="center" wrapText="1"/>
      <protection locked="0"/>
    </xf>
    <xf numFmtId="0" fontId="34" fillId="35" borderId="28" xfId="0" applyFont="1" applyFill="1" applyBorder="1" applyAlignment="1" applyProtection="1">
      <alignment horizontal="center" vertical="center" wrapText="1"/>
      <protection locked="0"/>
    </xf>
    <xf numFmtId="217" fontId="34" fillId="35" borderId="28" xfId="0" applyNumberFormat="1" applyFont="1" applyFill="1" applyBorder="1" applyAlignment="1" applyProtection="1">
      <alignment horizontal="right" vertical="center" wrapText="1"/>
      <protection locked="0"/>
    </xf>
    <xf numFmtId="0" fontId="28" fillId="35" borderId="28" xfId="0" applyFont="1" applyFill="1" applyBorder="1" applyAlignment="1" applyProtection="1">
      <alignment horizontal="center" vertical="center" wrapText="1"/>
      <protection locked="0"/>
    </xf>
    <xf numFmtId="0" fontId="28" fillId="35" borderId="28" xfId="0" applyFont="1" applyFill="1" applyBorder="1" applyAlignment="1">
      <alignment horizontal="center" vertical="center" wrapText="1"/>
    </xf>
    <xf numFmtId="0" fontId="28" fillId="35" borderId="28" xfId="0" applyFont="1" applyFill="1" applyBorder="1" applyAlignment="1">
      <alignment horizontal="left" vertical="center" wrapText="1"/>
    </xf>
    <xf numFmtId="0" fontId="28" fillId="35" borderId="27" xfId="0" applyFont="1" applyFill="1" applyBorder="1" applyAlignment="1">
      <alignment horizontal="center" vertical="center" wrapText="1"/>
    </xf>
    <xf numFmtId="0" fontId="2" fillId="0" borderId="0" xfId="0" applyFont="1" applyAlignment="1">
      <alignment horizontal="center"/>
    </xf>
    <xf numFmtId="0" fontId="1" fillId="0" borderId="0" xfId="0" applyFont="1" applyAlignment="1">
      <alignment horizontal="center"/>
    </xf>
    <xf numFmtId="0" fontId="1" fillId="0" borderId="0" xfId="0" applyFont="1" applyAlignment="1">
      <alignment horizontal="left" vertical="top"/>
    </xf>
    <xf numFmtId="0" fontId="1" fillId="0" borderId="0" xfId="0" applyFont="1" applyAlignment="1">
      <alignment horizontal="center" vertical="top"/>
    </xf>
    <xf numFmtId="0" fontId="2" fillId="0" borderId="0" xfId="0" applyFont="1" applyAlignment="1">
      <alignment horizontal="center" vertical="top"/>
    </xf>
    <xf numFmtId="0" fontId="2" fillId="0" borderId="0" xfId="0" applyFont="1" applyAlignment="1" applyProtection="1">
      <alignment horizontal="center" vertical="top"/>
      <protection locked="0"/>
    </xf>
    <xf numFmtId="0" fontId="1" fillId="0" borderId="0" xfId="0" applyFont="1" applyAlignment="1" applyProtection="1">
      <alignment horizontal="center" vertical="top"/>
      <protection locked="0"/>
    </xf>
    <xf numFmtId="0" fontId="0" fillId="0" borderId="0" xfId="0" applyAlignment="1">
      <alignment vertical="center" wrapText="1"/>
    </xf>
    <xf numFmtId="0" fontId="6" fillId="0" borderId="0" xfId="0" applyFont="1" applyAlignment="1">
      <alignment vertical="center" wrapText="1"/>
    </xf>
    <xf numFmtId="0" fontId="2" fillId="0" borderId="0" xfId="0" applyFont="1" applyAlignment="1" applyProtection="1">
      <alignment horizontal="center"/>
      <protection locked="0"/>
    </xf>
    <xf numFmtId="0" fontId="1" fillId="33" borderId="0" xfId="0" applyFont="1" applyFill="1" applyAlignment="1">
      <alignment horizontal="center"/>
    </xf>
    <xf numFmtId="0" fontId="1" fillId="33" borderId="0" xfId="0" applyFont="1" applyFill="1" applyAlignment="1">
      <alignment horizontal="center" wrapText="1"/>
    </xf>
    <xf numFmtId="0" fontId="1" fillId="33" borderId="0" xfId="0" applyFont="1" applyFill="1" applyAlignment="1" applyProtection="1">
      <alignment horizontal="center" wrapText="1"/>
      <protection locked="0"/>
    </xf>
    <xf numFmtId="214" fontId="2" fillId="0" borderId="0" xfId="0" applyNumberFormat="1" applyFont="1" applyAlignment="1">
      <alignment horizontal="right" vertical="top" indent="1"/>
    </xf>
    <xf numFmtId="214" fontId="4" fillId="0" borderId="0" xfId="0" applyNumberFormat="1" applyFont="1" applyAlignment="1">
      <alignment horizontal="right" vertical="top" indent="1"/>
    </xf>
    <xf numFmtId="214" fontId="1" fillId="33" borderId="0" xfId="0" applyNumberFormat="1" applyFont="1" applyFill="1" applyAlignment="1">
      <alignment horizontal="right" indent="1"/>
    </xf>
    <xf numFmtId="214" fontId="2" fillId="0" borderId="0" xfId="0" applyNumberFormat="1" applyFont="1" applyAlignment="1">
      <alignment horizontal="right" indent="1"/>
    </xf>
    <xf numFmtId="49" fontId="2" fillId="0" borderId="0" xfId="0" applyNumberFormat="1" applyFont="1" applyAlignment="1">
      <alignment horizontal="left" vertical="center"/>
    </xf>
    <xf numFmtId="214" fontId="2" fillId="0" borderId="0" xfId="0" applyNumberFormat="1" applyFont="1" applyAlignment="1">
      <alignment horizontal="right" vertical="center"/>
    </xf>
    <xf numFmtId="215" fontId="2" fillId="0" borderId="0" xfId="0" applyNumberFormat="1" applyFont="1" applyAlignment="1">
      <alignment horizontal="right" vertical="center"/>
    </xf>
    <xf numFmtId="49" fontId="1" fillId="0" borderId="0" xfId="0" applyNumberFormat="1" applyFont="1" applyAlignment="1">
      <alignment horizontal="center" vertical="center"/>
    </xf>
    <xf numFmtId="0" fontId="2" fillId="0" borderId="0" xfId="0" applyFont="1" applyAlignment="1">
      <alignment horizontal="center" vertical="center"/>
    </xf>
    <xf numFmtId="49" fontId="2" fillId="0" borderId="0" xfId="0" applyNumberFormat="1" applyFont="1" applyAlignment="1" applyProtection="1">
      <alignment vertical="center" wrapText="1"/>
      <protection locked="0"/>
    </xf>
    <xf numFmtId="0" fontId="2" fillId="0" borderId="0" xfId="0" applyFont="1" applyAlignment="1" applyProtection="1">
      <alignment horizontal="center" vertical="center"/>
      <protection locked="0"/>
    </xf>
    <xf numFmtId="214" fontId="2" fillId="0" borderId="0" xfId="0" applyNumberFormat="1" applyFont="1" applyAlignment="1" applyProtection="1">
      <alignment horizontal="right" vertical="center"/>
      <protection locked="0"/>
    </xf>
    <xf numFmtId="10" fontId="2" fillId="0" borderId="0" xfId="0" applyNumberFormat="1" applyFont="1" applyAlignment="1" applyProtection="1">
      <alignment horizontal="center" vertical="center"/>
      <protection locked="0"/>
    </xf>
    <xf numFmtId="0" fontId="2" fillId="0" borderId="0" xfId="0" applyFont="1" applyAlignment="1">
      <alignment horizontal="left" vertical="top" wrapText="1"/>
    </xf>
    <xf numFmtId="0" fontId="1" fillId="0" borderId="0" xfId="0" applyFont="1" applyAlignment="1">
      <alignment horizontal="left" vertical="top" wrapText="1"/>
    </xf>
    <xf numFmtId="0" fontId="1" fillId="33" borderId="0" xfId="0" applyFont="1" applyFill="1" applyAlignment="1">
      <alignment horizontal="left" wrapText="1"/>
    </xf>
    <xf numFmtId="0" fontId="2" fillId="0" borderId="0" xfId="0" applyFont="1" applyAlignment="1">
      <alignment horizontal="left" wrapText="1"/>
    </xf>
    <xf numFmtId="0" fontId="2" fillId="0" borderId="0" xfId="0" applyFont="1" applyAlignment="1" applyProtection="1">
      <alignment horizontal="left" wrapText="1"/>
      <protection locked="0"/>
    </xf>
    <xf numFmtId="0" fontId="6" fillId="34" borderId="0" xfId="40" applyFont="1" applyFill="1" applyAlignment="1">
      <alignment vertical="top"/>
    </xf>
    <xf numFmtId="0" fontId="35" fillId="0" borderId="0" xfId="40" applyAlignment="1">
      <alignment vertical="top"/>
    </xf>
    <xf numFmtId="0" fontId="35" fillId="0" borderId="0" xfId="40" applyAlignment="1">
      <alignment vertical="top" wrapText="1"/>
    </xf>
    <xf numFmtId="0" fontId="7" fillId="0" borderId="0" xfId="30" applyAlignment="1" applyProtection="1">
      <alignment vertical="center" wrapText="1"/>
    </xf>
    <xf numFmtId="0" fontId="35" fillId="0" borderId="0" xfId="40" applyAlignment="1">
      <alignment horizontal="left" vertical="top"/>
    </xf>
    <xf numFmtId="0" fontId="1" fillId="0" borderId="0" xfId="0" applyFont="1" applyAlignment="1">
      <alignment horizontal="center" vertical="center"/>
    </xf>
    <xf numFmtId="0" fontId="2" fillId="0" borderId="0" xfId="0" applyFont="1" applyAlignment="1">
      <alignment horizontal="center" wrapText="1"/>
    </xf>
    <xf numFmtId="0" fontId="1" fillId="0" borderId="0" xfId="0" applyFont="1" applyAlignment="1">
      <alignment horizontal="center" wrapText="1"/>
    </xf>
    <xf numFmtId="214" fontId="1" fillId="33" borderId="0" xfId="0" applyNumberFormat="1" applyFont="1" applyFill="1" applyAlignment="1">
      <alignment horizontal="left" wrapText="1"/>
    </xf>
    <xf numFmtId="0" fontId="6" fillId="0" borderId="0" xfId="40" applyFont="1" applyAlignment="1">
      <alignment vertical="top" wrapText="1"/>
    </xf>
    <xf numFmtId="0" fontId="6" fillId="0" borderId="0" xfId="40" applyFont="1" applyAlignment="1">
      <alignment vertical="top"/>
    </xf>
    <xf numFmtId="0" fontId="27" fillId="0" borderId="0" xfId="0" applyFont="1" applyAlignment="1">
      <alignment vertical="center" wrapText="1"/>
    </xf>
    <xf numFmtId="0" fontId="1" fillId="33" borderId="0" xfId="0" applyFont="1" applyFill="1" applyAlignment="1">
      <alignment horizontal="left"/>
    </xf>
    <xf numFmtId="0" fontId="2" fillId="0" borderId="0" xfId="0" applyFont="1" applyAlignment="1">
      <alignment horizontal="left"/>
    </xf>
    <xf numFmtId="216" fontId="2" fillId="0" borderId="0" xfId="0" applyNumberFormat="1" applyFont="1" applyAlignment="1" applyProtection="1">
      <alignment horizontal="center" vertical="top"/>
      <protection locked="0"/>
    </xf>
    <xf numFmtId="216" fontId="5" fillId="0" borderId="0" xfId="0" applyNumberFormat="1" applyFont="1" applyAlignment="1" applyProtection="1">
      <alignment horizontal="center" vertical="top"/>
      <protection locked="0"/>
    </xf>
    <xf numFmtId="216" fontId="1" fillId="33" borderId="0" xfId="0" applyNumberFormat="1" applyFont="1" applyFill="1" applyAlignment="1" applyProtection="1">
      <alignment horizontal="center"/>
      <protection locked="0"/>
    </xf>
    <xf numFmtId="216" fontId="2" fillId="0" borderId="0" xfId="0" applyNumberFormat="1" applyFont="1" applyAlignment="1" applyProtection="1">
      <alignment horizontal="center"/>
      <protection locked="0"/>
    </xf>
    <xf numFmtId="216" fontId="25" fillId="0" borderId="0" xfId="0" applyNumberFormat="1" applyFont="1" applyAlignment="1" applyProtection="1">
      <alignment horizontal="right" vertical="top" indent="1"/>
      <protection locked="0"/>
    </xf>
    <xf numFmtId="216" fontId="26" fillId="0" borderId="0" xfId="0" applyNumberFormat="1" applyFont="1" applyAlignment="1" applyProtection="1">
      <alignment horizontal="right" vertical="top" indent="1"/>
      <protection locked="0"/>
    </xf>
    <xf numFmtId="216" fontId="25" fillId="0" borderId="0" xfId="0" applyNumberFormat="1" applyFont="1" applyAlignment="1" applyProtection="1">
      <alignment horizontal="left"/>
      <protection locked="0"/>
    </xf>
    <xf numFmtId="216" fontId="25" fillId="0" borderId="0" xfId="0" applyNumberFormat="1" applyFont="1" applyAlignment="1" applyProtection="1">
      <alignment horizontal="left" wrapText="1"/>
      <protection locked="0"/>
    </xf>
    <xf numFmtId="217" fontId="2" fillId="0" borderId="0" xfId="0" applyNumberFormat="1" applyFont="1" applyAlignment="1" applyProtection="1">
      <alignment horizontal="right" vertical="top"/>
      <protection locked="0"/>
    </xf>
    <xf numFmtId="217" fontId="1" fillId="0" borderId="0" xfId="0" applyNumberFormat="1" applyFont="1" applyAlignment="1" applyProtection="1">
      <alignment horizontal="right" vertical="top"/>
      <protection locked="0"/>
    </xf>
    <xf numFmtId="217" fontId="2" fillId="0" borderId="0" xfId="0" applyNumberFormat="1" applyFont="1" applyAlignment="1" applyProtection="1">
      <alignment horizontal="right"/>
      <protection locked="0"/>
    </xf>
    <xf numFmtId="217" fontId="2" fillId="0" borderId="0" xfId="0" applyNumberFormat="1" applyFont="1" applyAlignment="1">
      <alignment horizontal="right" vertical="top"/>
    </xf>
    <xf numFmtId="217" fontId="4" fillId="0" borderId="0" xfId="0" applyNumberFormat="1" applyFont="1" applyAlignment="1">
      <alignment horizontal="right" vertical="top"/>
    </xf>
    <xf numFmtId="217" fontId="1" fillId="33" borderId="0" xfId="0" applyNumberFormat="1" applyFont="1" applyFill="1" applyAlignment="1">
      <alignment horizontal="right"/>
    </xf>
    <xf numFmtId="217" fontId="2" fillId="0" borderId="0" xfId="0" applyNumberFormat="1" applyFont="1" applyAlignment="1">
      <alignment horizontal="right"/>
    </xf>
    <xf numFmtId="217" fontId="2" fillId="0" borderId="0" xfId="0" applyNumberFormat="1" applyFont="1" applyAlignment="1" applyProtection="1">
      <alignment horizontal="right" wrapText="1"/>
      <protection locked="0"/>
    </xf>
    <xf numFmtId="0" fontId="2" fillId="0" borderId="0" xfId="0" quotePrefix="1" applyFont="1" applyAlignment="1">
      <alignment horizontal="left"/>
    </xf>
    <xf numFmtId="0" fontId="2" fillId="0" borderId="0" xfId="0" quotePrefix="1" applyFont="1" applyAlignment="1">
      <alignment horizontal="left" wrapText="1"/>
    </xf>
    <xf numFmtId="217" fontId="32" fillId="0" borderId="0" xfId="0" applyNumberFormat="1" applyFont="1" applyAlignment="1" applyProtection="1">
      <alignment horizontal="right" vertical="top"/>
      <protection locked="0"/>
    </xf>
    <xf numFmtId="217" fontId="33" fillId="0" borderId="0" xfId="0" applyNumberFormat="1" applyFont="1" applyAlignment="1" applyProtection="1">
      <alignment horizontal="right" vertical="top"/>
      <protection locked="0"/>
    </xf>
    <xf numFmtId="217" fontId="33" fillId="33" borderId="0" xfId="0" applyNumberFormat="1" applyFont="1" applyFill="1" applyAlignment="1" applyProtection="1">
      <alignment horizontal="right"/>
      <protection locked="0"/>
    </xf>
    <xf numFmtId="217" fontId="32" fillId="0" borderId="0" xfId="0" applyNumberFormat="1" applyFont="1" applyAlignment="1" applyProtection="1">
      <alignment horizontal="right"/>
      <protection locked="0"/>
    </xf>
    <xf numFmtId="0" fontId="32" fillId="0" borderId="0" xfId="0" applyFont="1" applyAlignment="1" applyProtection="1">
      <alignment horizontal="right" vertical="top" indent="1"/>
      <protection locked="0"/>
    </xf>
    <xf numFmtId="0" fontId="33" fillId="0" borderId="0" xfId="0" applyFont="1" applyAlignment="1" applyProtection="1">
      <alignment horizontal="right" vertical="top" indent="1"/>
      <protection locked="0"/>
    </xf>
    <xf numFmtId="0" fontId="33" fillId="33" borderId="0" xfId="0" applyFont="1" applyFill="1" applyAlignment="1" applyProtection="1">
      <alignment horizontal="center"/>
      <protection locked="0"/>
    </xf>
    <xf numFmtId="0" fontId="32" fillId="0" borderId="0" xfId="0" applyFont="1" applyAlignment="1" applyProtection="1">
      <alignment horizontal="left" wrapText="1"/>
      <protection locked="0"/>
    </xf>
    <xf numFmtId="0" fontId="32" fillId="0" borderId="0" xfId="0" applyFont="1" applyAlignment="1" applyProtection="1">
      <alignment horizontal="center"/>
      <protection locked="0"/>
    </xf>
    <xf numFmtId="0" fontId="1" fillId="35" borderId="0" xfId="0" applyFont="1" applyFill="1" applyAlignment="1">
      <alignment horizontal="right"/>
    </xf>
    <xf numFmtId="0" fontId="1" fillId="35" borderId="0" xfId="0" applyFont="1" applyFill="1" applyAlignment="1">
      <alignment horizontal="right" wrapText="1"/>
    </xf>
    <xf numFmtId="216" fontId="26" fillId="35" borderId="0" xfId="0" applyNumberFormat="1" applyFont="1" applyFill="1" applyAlignment="1" applyProtection="1">
      <alignment horizontal="right" wrapText="1"/>
      <protection locked="0"/>
    </xf>
    <xf numFmtId="217" fontId="1" fillId="35" borderId="0" xfId="0" applyNumberFormat="1" applyFont="1" applyFill="1" applyAlignment="1" applyProtection="1">
      <alignment horizontal="right" wrapText="1"/>
      <protection locked="0"/>
    </xf>
    <xf numFmtId="216" fontId="1" fillId="35" borderId="0" xfId="0" applyNumberFormat="1" applyFont="1" applyFill="1" applyAlignment="1" applyProtection="1">
      <alignment horizontal="right"/>
      <protection locked="0"/>
    </xf>
    <xf numFmtId="216" fontId="26" fillId="35" borderId="0" xfId="0" applyNumberFormat="1" applyFont="1" applyFill="1" applyAlignment="1" applyProtection="1">
      <alignment horizontal="left"/>
      <protection locked="0"/>
    </xf>
    <xf numFmtId="0" fontId="1" fillId="35" borderId="0" xfId="0" applyFont="1" applyFill="1" applyAlignment="1">
      <alignment horizontal="center"/>
    </xf>
    <xf numFmtId="0" fontId="2" fillId="0" borderId="0" xfId="0" applyFont="1" applyAlignment="1" applyProtection="1">
      <alignment horizontal="center" wrapText="1"/>
      <protection locked="0"/>
    </xf>
    <xf numFmtId="49" fontId="1" fillId="0" borderId="0" xfId="0" applyNumberFormat="1" applyFont="1"/>
    <xf numFmtId="49" fontId="2" fillId="0" borderId="0" xfId="0" applyNumberFormat="1" applyFont="1" applyAlignment="1">
      <alignment horizontal="left"/>
    </xf>
    <xf numFmtId="214" fontId="2" fillId="0" borderId="0" xfId="0" applyNumberFormat="1" applyFont="1" applyAlignment="1">
      <alignment horizontal="right"/>
    </xf>
    <xf numFmtId="215" fontId="2" fillId="0" borderId="0" xfId="0" applyNumberFormat="1" applyFont="1" applyAlignment="1">
      <alignment horizontal="right"/>
    </xf>
    <xf numFmtId="49" fontId="1" fillId="0" borderId="0" xfId="0" applyNumberFormat="1" applyFont="1" applyAlignment="1">
      <alignment horizontal="left"/>
    </xf>
    <xf numFmtId="214" fontId="1" fillId="0" borderId="0" xfId="0" applyNumberFormat="1" applyFont="1" applyAlignment="1">
      <alignment horizontal="right"/>
    </xf>
    <xf numFmtId="214" fontId="4" fillId="0" borderId="0" xfId="0" applyNumberFormat="1" applyFont="1" applyAlignment="1">
      <alignment horizontal="right"/>
    </xf>
    <xf numFmtId="215" fontId="3" fillId="0" borderId="0" xfId="0" applyNumberFormat="1" applyFont="1" applyAlignment="1">
      <alignment horizontal="right"/>
    </xf>
    <xf numFmtId="49" fontId="1" fillId="33" borderId="10" xfId="0" applyNumberFormat="1" applyFont="1" applyFill="1" applyBorder="1" applyAlignment="1">
      <alignment wrapText="1"/>
    </xf>
    <xf numFmtId="49" fontId="1" fillId="33" borderId="11" xfId="0" applyNumberFormat="1" applyFont="1" applyFill="1" applyBorder="1" applyAlignment="1">
      <alignment horizontal="center"/>
    </xf>
    <xf numFmtId="214" fontId="1" fillId="33" borderId="11" xfId="0" applyNumberFormat="1" applyFont="1" applyFill="1" applyBorder="1" applyAlignment="1">
      <alignment horizontal="right"/>
    </xf>
    <xf numFmtId="214" fontId="1" fillId="33" borderId="11" xfId="0" applyNumberFormat="1" applyFont="1" applyFill="1" applyBorder="1" applyAlignment="1">
      <alignment horizontal="center"/>
    </xf>
    <xf numFmtId="49" fontId="1" fillId="33" borderId="12" xfId="0" applyNumberFormat="1" applyFont="1" applyFill="1" applyBorder="1" applyAlignment="1">
      <alignment horizontal="center"/>
    </xf>
    <xf numFmtId="215" fontId="1" fillId="33" borderId="13" xfId="0" applyNumberFormat="1" applyFont="1" applyFill="1" applyBorder="1" applyAlignment="1">
      <alignment horizontal="right"/>
    </xf>
    <xf numFmtId="49" fontId="2" fillId="0" borderId="14" xfId="0" applyNumberFormat="1" applyFont="1" applyBorder="1" applyAlignment="1" applyProtection="1">
      <alignment wrapText="1"/>
      <protection locked="0"/>
    </xf>
    <xf numFmtId="0" fontId="2" fillId="0" borderId="15" xfId="0" applyFont="1" applyBorder="1" applyAlignment="1" applyProtection="1">
      <alignment horizontal="center"/>
      <protection locked="0"/>
    </xf>
    <xf numFmtId="49" fontId="2" fillId="0" borderId="15" xfId="0" applyNumberFormat="1" applyFont="1" applyBorder="1" applyAlignment="1" applyProtection="1">
      <alignment horizontal="left" wrapText="1"/>
      <protection locked="0"/>
    </xf>
    <xf numFmtId="214" fontId="2" fillId="0" borderId="15" xfId="0" applyNumberFormat="1" applyFont="1" applyBorder="1" applyAlignment="1">
      <alignment horizontal="right"/>
    </xf>
    <xf numFmtId="10" fontId="2" fillId="0" borderId="16" xfId="0" applyNumberFormat="1" applyFont="1" applyBorder="1" applyAlignment="1" applyProtection="1">
      <alignment horizontal="center"/>
      <protection locked="0"/>
    </xf>
    <xf numFmtId="215" fontId="2" fillId="0" borderId="17" xfId="0" applyNumberFormat="1" applyFont="1" applyBorder="1" applyAlignment="1">
      <alignment horizontal="right"/>
    </xf>
    <xf numFmtId="49" fontId="2" fillId="0" borderId="18" xfId="0" applyNumberFormat="1" applyFont="1" applyBorder="1" applyAlignment="1" applyProtection="1">
      <alignment wrapText="1"/>
      <protection locked="0"/>
    </xf>
    <xf numFmtId="0" fontId="2" fillId="0" borderId="19" xfId="0" applyFont="1" applyBorder="1" applyAlignment="1" applyProtection="1">
      <alignment horizontal="center"/>
      <protection locked="0"/>
    </xf>
    <xf numFmtId="49" fontId="2" fillId="0" borderId="19" xfId="0" applyNumberFormat="1" applyFont="1" applyBorder="1" applyAlignment="1" applyProtection="1">
      <alignment horizontal="left" wrapText="1"/>
      <protection locked="0"/>
    </xf>
    <xf numFmtId="214" fontId="2" fillId="0" borderId="19" xfId="0" applyNumberFormat="1" applyFont="1" applyBorder="1" applyAlignment="1">
      <alignment horizontal="right"/>
    </xf>
    <xf numFmtId="10" fontId="2" fillId="0" borderId="20" xfId="0" applyNumberFormat="1" applyFont="1" applyBorder="1" applyAlignment="1" applyProtection="1">
      <alignment horizontal="center"/>
      <protection locked="0"/>
    </xf>
    <xf numFmtId="215" fontId="2" fillId="0" borderId="21" xfId="0" applyNumberFormat="1" applyFont="1" applyBorder="1" applyAlignment="1">
      <alignment horizontal="right"/>
    </xf>
    <xf numFmtId="49" fontId="1" fillId="33" borderId="22" xfId="0" applyNumberFormat="1" applyFont="1" applyFill="1" applyBorder="1" applyAlignment="1" applyProtection="1">
      <alignment wrapText="1"/>
      <protection locked="0"/>
    </xf>
    <xf numFmtId="0" fontId="1" fillId="33" borderId="23" xfId="0" applyFont="1" applyFill="1" applyBorder="1" applyAlignment="1" applyProtection="1">
      <alignment horizontal="center"/>
      <protection locked="0"/>
    </xf>
    <xf numFmtId="214" fontId="1" fillId="33" borderId="23" xfId="0" applyNumberFormat="1" applyFont="1" applyFill="1" applyBorder="1" applyAlignment="1" applyProtection="1">
      <alignment horizontal="right" wrapText="1"/>
      <protection locked="0"/>
    </xf>
    <xf numFmtId="214" fontId="1" fillId="33" borderId="23" xfId="0" applyNumberFormat="1" applyFont="1" applyFill="1" applyBorder="1" applyAlignment="1">
      <alignment horizontal="right"/>
    </xf>
    <xf numFmtId="10" fontId="1" fillId="33" borderId="24" xfId="0" applyNumberFormat="1" applyFont="1" applyFill="1" applyBorder="1" applyAlignment="1" applyProtection="1">
      <alignment horizontal="center"/>
      <protection locked="0"/>
    </xf>
    <xf numFmtId="49" fontId="1" fillId="0" borderId="25" xfId="0" applyNumberFormat="1" applyFont="1" applyBorder="1" applyAlignment="1" applyProtection="1">
      <alignment wrapText="1"/>
      <protection locked="0"/>
    </xf>
    <xf numFmtId="0" fontId="1" fillId="0" borderId="0" xfId="0" applyFont="1" applyAlignment="1" applyProtection="1">
      <alignment horizontal="center"/>
      <protection locked="0"/>
    </xf>
    <xf numFmtId="214" fontId="1" fillId="0" borderId="0" xfId="0" applyNumberFormat="1" applyFont="1" applyAlignment="1" applyProtection="1">
      <alignment horizontal="right" wrapText="1"/>
      <protection locked="0"/>
    </xf>
    <xf numFmtId="10" fontId="1" fillId="0" borderId="26" xfId="0" applyNumberFormat="1" applyFont="1" applyBorder="1" applyAlignment="1" applyProtection="1">
      <alignment horizontal="center"/>
      <protection locked="0"/>
    </xf>
    <xf numFmtId="217" fontId="1" fillId="0" borderId="0" xfId="0" applyNumberFormat="1" applyFont="1" applyAlignment="1">
      <alignment horizontal="right"/>
    </xf>
    <xf numFmtId="217" fontId="1" fillId="33" borderId="11" xfId="0" applyNumberFormat="1" applyFont="1" applyFill="1" applyBorder="1" applyAlignment="1">
      <alignment horizontal="right"/>
    </xf>
    <xf numFmtId="217" fontId="2" fillId="0" borderId="15" xfId="0" applyNumberFormat="1" applyFont="1" applyBorder="1" applyAlignment="1" applyProtection="1">
      <alignment horizontal="right"/>
      <protection locked="0"/>
    </xf>
    <xf numFmtId="217" fontId="2" fillId="0" borderId="19" xfId="0" applyNumberFormat="1" applyFont="1" applyBorder="1" applyAlignment="1" applyProtection="1">
      <alignment horizontal="right"/>
      <protection locked="0"/>
    </xf>
    <xf numFmtId="217" fontId="1" fillId="33" borderId="23" xfId="0" applyNumberFormat="1" applyFont="1" applyFill="1" applyBorder="1" applyAlignment="1" applyProtection="1">
      <alignment horizontal="right"/>
      <protection locked="0"/>
    </xf>
    <xf numFmtId="217" fontId="1" fillId="0" borderId="0" xfId="0" applyNumberFormat="1" applyFont="1" applyAlignment="1" applyProtection="1">
      <alignment horizontal="right"/>
      <protection locked="0"/>
    </xf>
    <xf numFmtId="217" fontId="2" fillId="0" borderId="0" xfId="0" applyNumberFormat="1" applyFont="1" applyAlignment="1" applyProtection="1">
      <alignment horizontal="right" vertical="center"/>
      <protection locked="0"/>
    </xf>
    <xf numFmtId="0" fontId="1" fillId="35" borderId="0" xfId="0" applyFont="1" applyFill="1" applyAlignment="1">
      <alignment horizontal="right" wrapText="1"/>
    </xf>
    <xf numFmtId="0" fontId="1" fillId="35" borderId="0" xfId="0" applyFont="1" applyFill="1" applyAlignment="1" applyProtection="1">
      <alignment horizontal="right"/>
      <protection locked="0"/>
    </xf>
    <xf numFmtId="217" fontId="1" fillId="33" borderId="0" xfId="0" applyNumberFormat="1" applyFont="1" applyFill="1" applyAlignment="1" applyProtection="1">
      <alignment horizontal="right"/>
      <protection locked="0"/>
    </xf>
    <xf numFmtId="0" fontId="2" fillId="0" borderId="0" xfId="0" applyFont="1" applyAlignment="1">
      <alignment horizontal="left" vertical="center" wrapText="1"/>
    </xf>
    <xf numFmtId="0" fontId="2" fillId="0" borderId="0" xfId="0" applyFont="1" applyAlignment="1" applyProtection="1">
      <alignment horizontal="left" vertical="center" wrapText="1"/>
      <protection locked="0"/>
    </xf>
    <xf numFmtId="217" fontId="2" fillId="0" borderId="0" xfId="0" applyNumberFormat="1" applyFont="1" applyAlignment="1" applyProtection="1">
      <alignment horizontal="left" vertical="center" wrapText="1"/>
      <protection locked="0"/>
    </xf>
    <xf numFmtId="216" fontId="25" fillId="0" borderId="0" xfId="0" applyNumberFormat="1" applyFont="1" applyAlignment="1" applyProtection="1">
      <alignment horizontal="left" vertical="center" wrapText="1"/>
      <protection locked="0"/>
    </xf>
    <xf numFmtId="217" fontId="2" fillId="0" borderId="0" xfId="0" applyNumberFormat="1" applyFont="1" applyAlignment="1">
      <alignment horizontal="left" vertical="center" wrapText="1"/>
    </xf>
    <xf numFmtId="216" fontId="2" fillId="0" borderId="0" xfId="0" applyNumberFormat="1" applyFont="1" applyAlignment="1" applyProtection="1">
      <alignment horizontal="left" vertical="center" wrapText="1"/>
      <protection locked="0"/>
    </xf>
    <xf numFmtId="214" fontId="2" fillId="0" borderId="0" xfId="0" applyNumberFormat="1" applyFont="1" applyAlignment="1">
      <alignment horizontal="left" vertical="center" wrapText="1" indent="1"/>
    </xf>
  </cellXfs>
  <cellStyles count="49">
    <cellStyle name="20 % - Accent1" xfId="1" xr:uid="{00000000-0005-0000-0000-000001000000}"/>
    <cellStyle name="20 % - Accent2" xfId="2" xr:uid="{00000000-0005-0000-0000-000002000000}"/>
    <cellStyle name="20 % - Accent3" xfId="3" xr:uid="{00000000-0005-0000-0000-000003000000}"/>
    <cellStyle name="20 % - Accent4" xfId="4" xr:uid="{00000000-0005-0000-0000-000004000000}"/>
    <cellStyle name="20 % - Accent5" xfId="5" xr:uid="{00000000-0005-0000-0000-000005000000}"/>
    <cellStyle name="20 % - Accent6" xfId="6" xr:uid="{00000000-0005-0000-0000-000006000000}"/>
    <cellStyle name="40 % - Accent1" xfId="7" xr:uid="{00000000-0005-0000-0000-000007000000}"/>
    <cellStyle name="40 % - Accent2" xfId="8" xr:uid="{00000000-0005-0000-0000-000008000000}"/>
    <cellStyle name="40 % - Accent3" xfId="9" xr:uid="{00000000-0005-0000-0000-000009000000}"/>
    <cellStyle name="40 % - Accent4" xfId="10" xr:uid="{00000000-0005-0000-0000-00000A000000}"/>
    <cellStyle name="40 % - Accent5" xfId="11" xr:uid="{00000000-0005-0000-0000-00000B000000}"/>
    <cellStyle name="40 % - Accent6" xfId="12" xr:uid="{00000000-0005-0000-0000-00000C000000}"/>
    <cellStyle name="60 % - Accent1" xfId="13" xr:uid="{00000000-0005-0000-0000-00000D000000}"/>
    <cellStyle name="60 % - Accent2" xfId="14" xr:uid="{00000000-0005-0000-0000-00000E000000}"/>
    <cellStyle name="60 % - Accent3" xfId="15" xr:uid="{00000000-0005-0000-0000-00000F000000}"/>
    <cellStyle name="60 % - Accent4" xfId="16" xr:uid="{00000000-0005-0000-0000-000010000000}"/>
    <cellStyle name="60 % - Accent5" xfId="17" xr:uid="{00000000-0005-0000-0000-000011000000}"/>
    <cellStyle name="60 % - Accent6" xfId="18" xr:uid="{00000000-0005-0000-0000-000012000000}"/>
    <cellStyle name="Accent1" xfId="19" xr:uid="{00000000-0005-0000-0000-000013000000}"/>
    <cellStyle name="Accent2" xfId="20" xr:uid="{00000000-0005-0000-0000-000014000000}"/>
    <cellStyle name="Accent3" xfId="21" xr:uid="{00000000-0005-0000-0000-000015000000}"/>
    <cellStyle name="Accent4" xfId="22" xr:uid="{00000000-0005-0000-0000-000016000000}"/>
    <cellStyle name="Accent5" xfId="23" xr:uid="{00000000-0005-0000-0000-000017000000}"/>
    <cellStyle name="Accent6" xfId="24" xr:uid="{00000000-0005-0000-0000-000018000000}"/>
    <cellStyle name="Avertissement" xfId="25" xr:uid="{00000000-0005-0000-0000-000019000000}"/>
    <cellStyle name="Calcul" xfId="26" xr:uid="{00000000-0005-0000-0000-00001A000000}"/>
    <cellStyle name="Cellule liée" xfId="27" xr:uid="{00000000-0005-0000-0000-00001B000000}"/>
    <cellStyle name="Comma" xfId="31" xr:uid="{00000000-0005-0000-0000-00001F000000}"/>
    <cellStyle name="Comma [0]" xfId="32" xr:uid="{00000000-0005-0000-0000-000020000000}"/>
    <cellStyle name="Currency" xfId="33" xr:uid="{00000000-0005-0000-0000-000021000000}"/>
    <cellStyle name="Currency [0]" xfId="34" xr:uid="{00000000-0005-0000-0000-000022000000}"/>
    <cellStyle name="Entrée" xfId="28" xr:uid="{00000000-0005-0000-0000-00001C000000}"/>
    <cellStyle name="Hyperlink" xfId="30" xr:uid="{00000000-0005-0000-0000-00001E000000}"/>
    <cellStyle name="Insatisfaisant" xfId="29" xr:uid="{00000000-0005-0000-0000-00001D000000}"/>
    <cellStyle name="Neutre" xfId="35" xr:uid="{00000000-0005-0000-0000-000023000000}"/>
    <cellStyle name="Normal" xfId="0" builtinId="0"/>
    <cellStyle name="Note" xfId="36" xr:uid="{00000000-0005-0000-0000-000024000000}"/>
    <cellStyle name="Percent" xfId="37" xr:uid="{00000000-0005-0000-0000-000025000000}"/>
    <cellStyle name="Satisfaisant" xfId="38" xr:uid="{00000000-0005-0000-0000-000026000000}"/>
    <cellStyle name="Sortie" xfId="39" xr:uid="{00000000-0005-0000-0000-000027000000}"/>
    <cellStyle name="Standaard 2" xfId="40" xr:uid="{00000000-0005-0000-0000-000028000000}"/>
    <cellStyle name="Texte explicatif" xfId="41" xr:uid="{00000000-0005-0000-0000-000029000000}"/>
    <cellStyle name="Titre" xfId="42" xr:uid="{00000000-0005-0000-0000-00002A000000}"/>
    <cellStyle name="Titre 1" xfId="43" xr:uid="{00000000-0005-0000-0000-00002B000000}"/>
    <cellStyle name="Titre 2" xfId="44" xr:uid="{00000000-0005-0000-0000-00002C000000}"/>
    <cellStyle name="Titre 3" xfId="45" xr:uid="{00000000-0005-0000-0000-00002D000000}"/>
    <cellStyle name="Titre 4" xfId="46" xr:uid="{00000000-0005-0000-0000-00002E000000}"/>
    <cellStyle name="Total" xfId="47" xr:uid="{00000000-0005-0000-0000-00002F000000}"/>
    <cellStyle name="Vérification" xfId="48"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dimension ref="A1:T13"/>
  <sheetViews>
    <sheetView tabSelected="1" workbookViewId="0">
      <pane ySplit="4" topLeftCell="A5" activePane="bottomLeft" state="frozen"/>
      <selection pane="bottomLeft" activeCell="A10" sqref="A10:T13"/>
    </sheetView>
  </sheetViews>
  <sheetFormatPr baseColWidth="10" defaultColWidth="9.109375" defaultRowHeight="10.199999999999999" x14ac:dyDescent="0.2"/>
  <cols>
    <col min="1" max="1" width="7.109375" style="15" customWidth="1"/>
    <col min="2" max="2" width="11.6640625" style="59" hidden="1" customWidth="1"/>
    <col min="3" max="3" width="3.6640625" style="59" hidden="1" customWidth="1"/>
    <col min="4" max="4" width="44.6640625" style="44" customWidth="1"/>
    <col min="5" max="5" width="4.6640625" style="15" customWidth="1"/>
    <col min="6" max="6" width="4.44140625" style="15" customWidth="1"/>
    <col min="7" max="7" width="9.77734375" style="15" customWidth="1"/>
    <col min="8" max="9" width="4.6640625" style="24" hidden="1" customWidth="1"/>
    <col min="10" max="10" width="7.6640625" style="15" hidden="1" customWidth="1"/>
    <col min="11" max="11" width="12.6640625" style="70" customWidth="1"/>
    <col min="12" max="12" width="31.44140625" style="45" hidden="1" customWidth="1"/>
    <col min="13" max="13" width="19.6640625" style="67" hidden="1" customWidth="1"/>
    <col min="14" max="14" width="33.33203125" style="75" hidden="1" customWidth="1"/>
    <col min="15" max="15" width="24.88671875" style="75" hidden="1" customWidth="1"/>
    <col min="16" max="16" width="16.6640625" style="74" customWidth="1"/>
    <col min="17" max="17" width="7.44140625" style="63" customWidth="1"/>
    <col min="18" max="18" width="15.109375" style="31" customWidth="1"/>
    <col min="19" max="19" width="15.6640625" style="52" customWidth="1"/>
    <col min="20" max="20" width="20.6640625" style="15" hidden="1" customWidth="1"/>
    <col min="21" max="21" width="9.109375" style="15" customWidth="1"/>
    <col min="22" max="16384" width="9.109375" style="15"/>
  </cols>
  <sheetData>
    <row r="1" spans="1:20" hidden="1" x14ac:dyDescent="0.2">
      <c r="A1" s="18"/>
      <c r="B1" s="17"/>
      <c r="C1" s="17"/>
      <c r="D1" s="41"/>
      <c r="E1" s="19"/>
      <c r="F1" s="19"/>
      <c r="G1" s="19"/>
      <c r="H1" s="20"/>
      <c r="I1" s="20"/>
      <c r="J1" s="19"/>
      <c r="K1" s="78"/>
      <c r="L1" s="82"/>
      <c r="M1" s="64"/>
      <c r="N1" s="68"/>
      <c r="O1" s="68"/>
      <c r="P1" s="71"/>
      <c r="Q1" s="60"/>
      <c r="R1" s="28"/>
    </row>
    <row r="2" spans="1:20" s="16" customFormat="1" hidden="1" x14ac:dyDescent="0.2">
      <c r="A2" s="18"/>
      <c r="B2" s="17"/>
      <c r="C2" s="17"/>
      <c r="D2" s="42"/>
      <c r="E2" s="18"/>
      <c r="F2" s="18"/>
      <c r="G2" s="18"/>
      <c r="H2" s="21"/>
      <c r="I2" s="21"/>
      <c r="J2" s="18"/>
      <c r="K2" s="79"/>
      <c r="L2" s="83"/>
      <c r="M2" s="65"/>
      <c r="N2" s="69"/>
      <c r="O2" s="69"/>
      <c r="P2" s="72"/>
      <c r="Q2" s="61"/>
      <c r="R2" s="29"/>
      <c r="S2" s="53"/>
    </row>
    <row r="3" spans="1:20" s="51" customFormat="1" ht="30" customHeight="1" x14ac:dyDescent="0.25">
      <c r="A3" s="14" t="s">
        <v>58</v>
      </c>
      <c r="B3" s="13"/>
      <c r="C3" s="13"/>
      <c r="D3" s="13"/>
      <c r="E3" s="12"/>
      <c r="F3" s="12"/>
      <c r="G3" s="12"/>
      <c r="H3" s="11"/>
      <c r="I3" s="11"/>
      <c r="J3" s="12"/>
      <c r="K3" s="10"/>
      <c r="L3" s="9"/>
      <c r="M3" s="8"/>
      <c r="N3" s="7"/>
      <c r="O3" s="7"/>
      <c r="P3" s="6"/>
      <c r="Q3" s="5"/>
      <c r="R3" s="4"/>
      <c r="S3" s="12"/>
      <c r="T3" s="3"/>
    </row>
    <row r="4" spans="1:20" ht="21" customHeight="1" x14ac:dyDescent="0.2">
      <c r="A4" s="25" t="s">
        <v>26</v>
      </c>
      <c r="B4" s="58" t="s">
        <v>20</v>
      </c>
      <c r="C4" s="58"/>
      <c r="D4" s="43" t="s">
        <v>12</v>
      </c>
      <c r="E4" s="25" t="s">
        <v>0</v>
      </c>
      <c r="F4" s="25" t="s">
        <v>21</v>
      </c>
      <c r="G4" s="26" t="s">
        <v>67</v>
      </c>
      <c r="H4" s="27" t="s">
        <v>2</v>
      </c>
      <c r="I4" s="27" t="s">
        <v>3</v>
      </c>
      <c r="J4" s="25" t="s">
        <v>37</v>
      </c>
      <c r="K4" s="80" t="s">
        <v>45</v>
      </c>
      <c r="L4" s="84" t="s">
        <v>15</v>
      </c>
      <c r="M4" s="92" t="s">
        <v>52</v>
      </c>
      <c r="N4" s="90" t="s">
        <v>54</v>
      </c>
      <c r="O4" s="90" t="s">
        <v>53</v>
      </c>
      <c r="P4" s="73" t="s">
        <v>16</v>
      </c>
      <c r="Q4" s="62" t="s">
        <v>17</v>
      </c>
      <c r="R4" s="30" t="s">
        <v>22</v>
      </c>
      <c r="S4" s="54" t="s">
        <v>44</v>
      </c>
      <c r="T4" s="93" t="s">
        <v>55</v>
      </c>
    </row>
    <row r="5" spans="1:20" x14ac:dyDescent="0.2">
      <c r="A5" s="15">
        <v>1</v>
      </c>
      <c r="B5" s="76" t="s">
        <v>59</v>
      </c>
      <c r="C5" s="76" t="s">
        <v>59</v>
      </c>
      <c r="D5" s="77" t="s">
        <v>61</v>
      </c>
      <c r="E5" s="15" t="s">
        <v>60</v>
      </c>
      <c r="F5" s="15" t="s">
        <v>62</v>
      </c>
      <c r="G5" s="15">
        <v>1</v>
      </c>
      <c r="J5" s="15">
        <f>G5-I5+H5</f>
        <v>1</v>
      </c>
      <c r="K5" s="81"/>
      <c r="L5" s="85" t="e">
        <f ca="1">EUROToLetters(K5)</f>
        <v>#NAME?</v>
      </c>
      <c r="P5" s="74">
        <f>ROUND(G5*ROUND(K5,2),2)</f>
        <v>0</v>
      </c>
      <c r="Q5" s="63">
        <v>0</v>
      </c>
      <c r="R5" s="31">
        <f>ROUND(Q5*ROUND(P5,2),2)</f>
        <v>0</v>
      </c>
      <c r="S5" s="94"/>
    </row>
    <row r="6" spans="1:20" x14ac:dyDescent="0.2">
      <c r="A6" s="15">
        <v>2</v>
      </c>
      <c r="B6" s="76" t="s">
        <v>59</v>
      </c>
      <c r="C6" s="76" t="s">
        <v>59</v>
      </c>
      <c r="D6" s="77" t="s">
        <v>63</v>
      </c>
      <c r="E6" s="15" t="s">
        <v>60</v>
      </c>
      <c r="F6" s="15" t="s">
        <v>62</v>
      </c>
      <c r="G6" s="15">
        <v>2</v>
      </c>
      <c r="H6" s="15"/>
      <c r="I6" s="15"/>
      <c r="J6" s="15">
        <f>G6-I6+H6</f>
        <v>2</v>
      </c>
      <c r="K6" s="81"/>
      <c r="L6" s="86" t="e">
        <f ca="1">EUROToLetters(K6)</f>
        <v>#NAME?</v>
      </c>
      <c r="M6" s="66"/>
      <c r="N6" s="70"/>
      <c r="O6" s="70"/>
      <c r="P6" s="74">
        <f>ROUND(G6*ROUND(K6,2),2)</f>
        <v>0</v>
      </c>
      <c r="Q6" s="63">
        <v>0</v>
      </c>
      <c r="R6" s="31">
        <f>ROUND(Q6*ROUND(P6,2),2)</f>
        <v>0</v>
      </c>
      <c r="S6" s="94"/>
    </row>
    <row r="7" spans="1:20" x14ac:dyDescent="0.2">
      <c r="A7" s="15">
        <v>3</v>
      </c>
      <c r="B7" s="76" t="s">
        <v>59</v>
      </c>
      <c r="C7" s="76" t="s">
        <v>59</v>
      </c>
      <c r="D7" s="77" t="s">
        <v>64</v>
      </c>
      <c r="E7" s="15" t="s">
        <v>60</v>
      </c>
      <c r="F7" s="15" t="s">
        <v>62</v>
      </c>
      <c r="G7" s="15">
        <v>20</v>
      </c>
      <c r="J7" s="15">
        <f>G7-I7+H7</f>
        <v>20</v>
      </c>
      <c r="K7" s="81"/>
      <c r="L7" s="85" t="e">
        <f ca="1">EUROToLetters(K7)</f>
        <v>#NAME?</v>
      </c>
      <c r="P7" s="74">
        <f>ROUND(G7*ROUND(K7,2),2)</f>
        <v>0</v>
      </c>
      <c r="Q7" s="63">
        <v>0</v>
      </c>
      <c r="R7" s="31">
        <f>ROUND(Q7*ROUND(P7,2),2)</f>
        <v>0</v>
      </c>
      <c r="S7" s="94"/>
    </row>
    <row r="8" spans="1:20" x14ac:dyDescent="0.2">
      <c r="K8" s="81"/>
      <c r="L8" s="85"/>
      <c r="S8" s="94"/>
    </row>
    <row r="9" spans="1:20" ht="15" customHeight="1" x14ac:dyDescent="0.2">
      <c r="A9" s="2" t="s">
        <v>65</v>
      </c>
      <c r="B9" s="1"/>
      <c r="C9" s="1"/>
      <c r="D9" s="137"/>
      <c r="E9" s="1"/>
      <c r="F9" s="1"/>
      <c r="G9" s="1"/>
      <c r="H9" s="138"/>
      <c r="I9" s="138"/>
      <c r="J9" s="1"/>
      <c r="K9" s="139"/>
      <c r="L9" s="2"/>
      <c r="M9" s="89"/>
      <c r="N9" s="90"/>
      <c r="O9" s="90"/>
      <c r="P9" s="73">
        <f>SUM(P5:P7)</f>
        <v>0</v>
      </c>
      <c r="Q9" s="91"/>
      <c r="R9" s="30"/>
      <c r="S9" s="88"/>
      <c r="T9" s="87"/>
    </row>
    <row r="10" spans="1:20" x14ac:dyDescent="0.2">
      <c r="A10" s="140" t="s">
        <v>66</v>
      </c>
      <c r="B10" s="140"/>
      <c r="C10" s="140"/>
      <c r="D10" s="140"/>
      <c r="E10" s="140"/>
      <c r="F10" s="140"/>
      <c r="G10" s="140"/>
      <c r="H10" s="141"/>
      <c r="I10" s="141"/>
      <c r="J10" s="140"/>
      <c r="K10" s="142"/>
      <c r="L10" s="141"/>
      <c r="M10" s="143"/>
      <c r="N10" s="142"/>
      <c r="O10" s="142"/>
      <c r="P10" s="144"/>
      <c r="Q10" s="145"/>
      <c r="R10" s="146"/>
      <c r="S10" s="140"/>
      <c r="T10" s="140"/>
    </row>
    <row r="11" spans="1:20" x14ac:dyDescent="0.2">
      <c r="A11" s="140"/>
      <c r="B11" s="140"/>
      <c r="C11" s="140"/>
      <c r="D11" s="140"/>
      <c r="E11" s="140"/>
      <c r="F11" s="140"/>
      <c r="G11" s="140"/>
      <c r="H11" s="141"/>
      <c r="I11" s="141"/>
      <c r="J11" s="140"/>
      <c r="K11" s="142"/>
      <c r="L11" s="141"/>
      <c r="M11" s="143"/>
      <c r="N11" s="142"/>
      <c r="O11" s="142"/>
      <c r="P11" s="144"/>
      <c r="Q11" s="145"/>
      <c r="R11" s="146"/>
      <c r="S11" s="140"/>
      <c r="T11" s="140"/>
    </row>
    <row r="12" spans="1:20" x14ac:dyDescent="0.2">
      <c r="A12" s="140"/>
      <c r="B12" s="140"/>
      <c r="C12" s="140"/>
      <c r="D12" s="140"/>
      <c r="E12" s="140"/>
      <c r="F12" s="140"/>
      <c r="G12" s="140"/>
      <c r="H12" s="141"/>
      <c r="I12" s="141"/>
      <c r="J12" s="140"/>
      <c r="K12" s="142"/>
      <c r="L12" s="141"/>
      <c r="M12" s="143"/>
      <c r="N12" s="142"/>
      <c r="O12" s="142"/>
      <c r="P12" s="144"/>
      <c r="Q12" s="145"/>
      <c r="R12" s="146"/>
      <c r="S12" s="140"/>
      <c r="T12" s="140"/>
    </row>
    <row r="13" spans="1:20" x14ac:dyDescent="0.2">
      <c r="A13" s="140"/>
      <c r="B13" s="140"/>
      <c r="C13" s="140"/>
      <c r="D13" s="140"/>
      <c r="E13" s="140"/>
      <c r="F13" s="140"/>
      <c r="G13" s="140"/>
      <c r="H13" s="141"/>
      <c r="I13" s="141"/>
      <c r="J13" s="140"/>
      <c r="K13" s="142"/>
      <c r="L13" s="141"/>
      <c r="M13" s="143"/>
      <c r="N13" s="142"/>
      <c r="O13" s="142"/>
      <c r="P13" s="144"/>
      <c r="Q13" s="145"/>
      <c r="R13" s="146"/>
      <c r="S13" s="140"/>
      <c r="T13" s="140"/>
    </row>
  </sheetData>
  <sheetProtection formatCells="0" formatColumns="0" formatRows="0"/>
  <mergeCells count="3">
    <mergeCell ref="A3:T3"/>
    <mergeCell ref="A9:L9"/>
    <mergeCell ref="A10:T13"/>
  </mergeCells>
  <printOptions gridLines="1"/>
  <pageMargins left="0.43307086614173201" right="0.43307086614173201" top="0.55555555555555503" bottom="0.43307086614173201" header="0.15748031496063" footer="0.15748031496063"/>
  <pageSetup paperSize="9" orientation="landscape" r:id="rId1"/>
  <headerFooter differentFirst="1" alignWithMargins="0">
    <oddHeader>&amp;COFFRE - BPU valant DQE
  “Fourniture, livraison et installation de matériels informatiques et associés - Lot 4 (Équipements réseaux)”</oddHeader>
    <oddFooter>&amp;CRéférence DCE : 2024AC13-L4&amp;R&amp;P/&amp;N</oddFooter>
    <firstFooter>&amp;CRéférence DCE : 2024AC13-L4&amp;R&amp;P/&amp;N</firstFooter>
  </headerFooter>
  <ignoredErrors>
    <ignoredError sqref="A1:CW3 A5:CW10001 A4:F4 H4:CW4"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9.109375" defaultRowHeight="10.199999999999999" x14ac:dyDescent="0.25"/>
  <cols>
    <col min="1" max="1" width="48.6640625" style="37" customWidth="1"/>
    <col min="2" max="2" width="8" style="38" customWidth="1"/>
    <col min="3" max="3" width="15.6640625" style="136" customWidth="1"/>
    <col min="4" max="4" width="40.6640625" style="39" customWidth="1"/>
    <col min="5" max="5" width="18.6640625" style="33" customWidth="1"/>
    <col min="6" max="6" width="7.6640625" style="40" customWidth="1"/>
    <col min="7" max="7" width="12.109375" style="34" hidden="1" customWidth="1"/>
    <col min="8" max="8" width="12.109375" style="36" customWidth="1"/>
    <col min="9" max="9" width="9.109375" style="36" customWidth="1"/>
    <col min="10" max="16384" width="9.109375" style="36"/>
  </cols>
  <sheetData>
    <row r="1" spans="1:7" s="32" customFormat="1" hidden="1" x14ac:dyDescent="0.2">
      <c r="A1" s="95"/>
      <c r="B1" s="96"/>
      <c r="C1" s="74"/>
      <c r="D1" s="97"/>
      <c r="E1" s="97"/>
      <c r="F1" s="96"/>
      <c r="G1" s="98"/>
    </row>
    <row r="2" spans="1:7" s="32" customFormat="1" hidden="1" x14ac:dyDescent="0.2">
      <c r="A2" s="95"/>
      <c r="B2" s="99"/>
      <c r="C2" s="130"/>
      <c r="D2" s="100"/>
      <c r="E2" s="101"/>
      <c r="F2" s="99"/>
      <c r="G2" s="102"/>
    </row>
    <row r="3" spans="1:7" s="35" customFormat="1" x14ac:dyDescent="0.2">
      <c r="A3" s="103" t="s">
        <v>12</v>
      </c>
      <c r="B3" s="104" t="s">
        <v>13</v>
      </c>
      <c r="C3" s="131" t="s">
        <v>14</v>
      </c>
      <c r="D3" s="106" t="s">
        <v>15</v>
      </c>
      <c r="E3" s="105" t="s">
        <v>16</v>
      </c>
      <c r="F3" s="107" t="s">
        <v>17</v>
      </c>
      <c r="G3" s="108" t="s">
        <v>22</v>
      </c>
    </row>
    <row r="4" spans="1:7" ht="30" customHeight="1" x14ac:dyDescent="0.2">
      <c r="A4" s="109"/>
      <c r="B4" s="110"/>
      <c r="C4" s="132"/>
      <c r="D4" s="111"/>
      <c r="E4" s="112">
        <f>ROUND(B4*C4,2)</f>
        <v>0</v>
      </c>
      <c r="F4" s="113"/>
      <c r="G4" s="114">
        <f t="shared" ref="G4:G13" si="0">E4*F4</f>
        <v>0</v>
      </c>
    </row>
    <row r="5" spans="1:7" ht="30" customHeight="1" x14ac:dyDescent="0.2">
      <c r="A5" s="109"/>
      <c r="B5" s="110"/>
      <c r="C5" s="132"/>
      <c r="D5" s="111"/>
      <c r="E5" s="112">
        <f>ROUND(B5*C5,2)</f>
        <v>0</v>
      </c>
      <c r="F5" s="113"/>
      <c r="G5" s="114">
        <f t="shared" si="0"/>
        <v>0</v>
      </c>
    </row>
    <row r="6" spans="1:7" ht="30" customHeight="1" x14ac:dyDescent="0.2">
      <c r="A6" s="109"/>
      <c r="B6" s="110"/>
      <c r="C6" s="132"/>
      <c r="D6" s="111"/>
      <c r="E6" s="112">
        <f t="shared" ref="E6:E12" si="1">ROUND(B6*C6,2)</f>
        <v>0</v>
      </c>
      <c r="F6" s="113"/>
      <c r="G6" s="114">
        <f t="shared" si="0"/>
        <v>0</v>
      </c>
    </row>
    <row r="7" spans="1:7" ht="30" customHeight="1" x14ac:dyDescent="0.2">
      <c r="A7" s="109"/>
      <c r="B7" s="110"/>
      <c r="C7" s="132"/>
      <c r="D7" s="111"/>
      <c r="E7" s="112">
        <f t="shared" si="1"/>
        <v>0</v>
      </c>
      <c r="F7" s="113"/>
      <c r="G7" s="114">
        <f t="shared" si="0"/>
        <v>0</v>
      </c>
    </row>
    <row r="8" spans="1:7" ht="30" customHeight="1" x14ac:dyDescent="0.2">
      <c r="A8" s="109"/>
      <c r="B8" s="110"/>
      <c r="C8" s="132"/>
      <c r="D8" s="111"/>
      <c r="E8" s="112">
        <f t="shared" si="1"/>
        <v>0</v>
      </c>
      <c r="F8" s="113"/>
      <c r="G8" s="114">
        <f t="shared" si="0"/>
        <v>0</v>
      </c>
    </row>
    <row r="9" spans="1:7" ht="30" customHeight="1" x14ac:dyDescent="0.2">
      <c r="A9" s="109"/>
      <c r="B9" s="110"/>
      <c r="C9" s="132"/>
      <c r="D9" s="111"/>
      <c r="E9" s="112">
        <f t="shared" si="1"/>
        <v>0</v>
      </c>
      <c r="F9" s="113"/>
      <c r="G9" s="114">
        <f t="shared" si="0"/>
        <v>0</v>
      </c>
    </row>
    <row r="10" spans="1:7" ht="30" customHeight="1" x14ac:dyDescent="0.2">
      <c r="A10" s="109"/>
      <c r="B10" s="110"/>
      <c r="C10" s="132"/>
      <c r="D10" s="111"/>
      <c r="E10" s="112">
        <f t="shared" si="1"/>
        <v>0</v>
      </c>
      <c r="F10" s="113"/>
      <c r="G10" s="114">
        <f t="shared" si="0"/>
        <v>0</v>
      </c>
    </row>
    <row r="11" spans="1:7" ht="30" customHeight="1" x14ac:dyDescent="0.2">
      <c r="A11" s="109"/>
      <c r="B11" s="110"/>
      <c r="C11" s="132"/>
      <c r="D11" s="111"/>
      <c r="E11" s="112">
        <f t="shared" si="1"/>
        <v>0</v>
      </c>
      <c r="F11" s="113"/>
      <c r="G11" s="114">
        <f t="shared" si="0"/>
        <v>0</v>
      </c>
    </row>
    <row r="12" spans="1:7" ht="30" customHeight="1" x14ac:dyDescent="0.2">
      <c r="A12" s="109"/>
      <c r="B12" s="110"/>
      <c r="C12" s="132"/>
      <c r="D12" s="111"/>
      <c r="E12" s="112">
        <f t="shared" si="1"/>
        <v>0</v>
      </c>
      <c r="F12" s="113"/>
      <c r="G12" s="114">
        <f t="shared" si="0"/>
        <v>0</v>
      </c>
    </row>
    <row r="13" spans="1:7" ht="30" customHeight="1" x14ac:dyDescent="0.2">
      <c r="A13" s="115"/>
      <c r="B13" s="116"/>
      <c r="C13" s="133"/>
      <c r="D13" s="117"/>
      <c r="E13" s="118">
        <f>ROUND(B13*C13,2)</f>
        <v>0</v>
      </c>
      <c r="F13" s="119"/>
      <c r="G13" s="120">
        <f t="shared" si="0"/>
        <v>0</v>
      </c>
    </row>
    <row r="14" spans="1:7" ht="30" customHeight="1" x14ac:dyDescent="0.2">
      <c r="A14" s="121"/>
      <c r="B14" s="122"/>
      <c r="C14" s="134"/>
      <c r="D14" s="123" t="s">
        <v>18</v>
      </c>
      <c r="E14" s="124">
        <f>SUM(E4:E13)</f>
        <v>0</v>
      </c>
      <c r="F14" s="125"/>
      <c r="G14" s="98"/>
    </row>
    <row r="15" spans="1:7" ht="30" customHeight="1" x14ac:dyDescent="0.2">
      <c r="A15" s="126"/>
      <c r="B15" s="127"/>
      <c r="C15" s="135"/>
      <c r="D15" s="128" t="s">
        <v>19</v>
      </c>
      <c r="E15" s="100">
        <f>ROUND(SUM(G4:G13),2)</f>
        <v>0</v>
      </c>
      <c r="F15" s="129"/>
      <c r="G15" s="98"/>
    </row>
    <row r="16" spans="1:7" ht="30" customHeight="1" x14ac:dyDescent="0.2">
      <c r="A16" s="121"/>
      <c r="B16" s="122"/>
      <c r="C16" s="134"/>
      <c r="D16" s="123" t="s">
        <v>27</v>
      </c>
      <c r="E16" s="124">
        <f>E14+E15</f>
        <v>0</v>
      </c>
      <c r="F16" s="125"/>
      <c r="G16" s="98"/>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Header>&amp;COmissions pour  “Fourniture, livraison et installation de matériels informatiques et associés - Lot 4 (Équipements réseaux)”</oddHeader>
    <oddFooter>&amp;CRéférence DCE : 2024AC13-L4&amp;R&amp;P/&amp;N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workbookViewId="0">
      <selection activeCell="B3" sqref="B3"/>
    </sheetView>
  </sheetViews>
  <sheetFormatPr baseColWidth="10" defaultColWidth="9.109375" defaultRowHeight="13.2" x14ac:dyDescent="0.25"/>
  <cols>
    <col min="1" max="1" width="11.44140625" customWidth="1"/>
    <col min="2" max="2" width="68.109375" style="22" customWidth="1"/>
    <col min="3" max="3" width="9.109375" customWidth="1"/>
  </cols>
  <sheetData>
    <row r="1" spans="2:2" x14ac:dyDescent="0.25">
      <c r="B1" s="23" t="s">
        <v>4</v>
      </c>
    </row>
    <row r="3" spans="2:2" ht="39.6" x14ac:dyDescent="0.25">
      <c r="B3" s="22" t="s">
        <v>5</v>
      </c>
    </row>
    <row r="4" spans="2:2" x14ac:dyDescent="0.25">
      <c r="B4" s="22" t="s">
        <v>6</v>
      </c>
    </row>
    <row r="5" spans="2:2" x14ac:dyDescent="0.25">
      <c r="B5" s="22" t="s">
        <v>23</v>
      </c>
    </row>
    <row r="6" spans="2:2" ht="105.6" x14ac:dyDescent="0.25">
      <c r="B6" s="22" t="s">
        <v>24</v>
      </c>
    </row>
    <row r="7" spans="2:2" ht="66" x14ac:dyDescent="0.25">
      <c r="B7" s="22" t="s">
        <v>28</v>
      </c>
    </row>
    <row r="8" spans="2:2" ht="52.8" x14ac:dyDescent="0.25">
      <c r="B8" s="22" t="s">
        <v>25</v>
      </c>
    </row>
    <row r="9" spans="2:2" ht="66" x14ac:dyDescent="0.25">
      <c r="B9" s="22" t="s">
        <v>7</v>
      </c>
    </row>
    <row r="10" spans="2:2" ht="26.4" x14ac:dyDescent="0.25">
      <c r="B10" s="22" t="s">
        <v>8</v>
      </c>
    </row>
    <row r="11" spans="2:2" x14ac:dyDescent="0.25">
      <c r="B11" s="22" t="s">
        <v>9</v>
      </c>
    </row>
    <row r="13" spans="2:2" x14ac:dyDescent="0.25">
      <c r="B13" s="22" t="s">
        <v>10</v>
      </c>
    </row>
    <row r="15" spans="2:2" x14ac:dyDescent="0.25">
      <c r="B15" s="22" t="s">
        <v>11</v>
      </c>
    </row>
    <row r="16" spans="2:2" x14ac:dyDescent="0.25">
      <c r="B16" s="22" t="s">
        <v>1</v>
      </c>
    </row>
    <row r="17" spans="2:2" x14ac:dyDescent="0.25">
      <c r="B17" s="22" t="s">
        <v>38</v>
      </c>
    </row>
    <row r="18" spans="2:2" x14ac:dyDescent="0.25">
      <c r="B18" s="22" t="s">
        <v>39</v>
      </c>
    </row>
    <row r="19" spans="2:2" x14ac:dyDescent="0.25">
      <c r="B19" s="49" t="s">
        <v>40</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5"/>
  <sheetViews>
    <sheetView workbookViewId="0">
      <selection activeCell="F11" sqref="F11"/>
    </sheetView>
  </sheetViews>
  <sheetFormatPr baseColWidth="10" defaultColWidth="9.109375" defaultRowHeight="13.2" x14ac:dyDescent="0.25"/>
  <cols>
    <col min="1" max="1" width="27.44140625" style="47" bestFit="1" customWidth="1"/>
    <col min="2" max="2" width="76.88671875" style="47" customWidth="1"/>
    <col min="3" max="3" width="9.109375" style="47" customWidth="1"/>
    <col min="4" max="16384" width="9.109375" style="47"/>
  </cols>
  <sheetData>
    <row r="2" spans="1:2" x14ac:dyDescent="0.25">
      <c r="A2" s="47" t="s">
        <v>47</v>
      </c>
      <c r="B2" s="50" t="s">
        <v>46</v>
      </c>
    </row>
    <row r="3" spans="1:2" x14ac:dyDescent="0.25">
      <c r="A3" s="46" t="s">
        <v>29</v>
      </c>
      <c r="B3" s="46"/>
    </row>
    <row r="4" spans="1:2" x14ac:dyDescent="0.25">
      <c r="A4" s="55" t="s">
        <v>30</v>
      </c>
      <c r="B4" s="48" t="s">
        <v>49</v>
      </c>
    </row>
    <row r="5" spans="1:2" x14ac:dyDescent="0.25">
      <c r="A5" s="55" t="s">
        <v>20</v>
      </c>
      <c r="B5" s="48" t="s">
        <v>42</v>
      </c>
    </row>
    <row r="6" spans="1:2" x14ac:dyDescent="0.25">
      <c r="A6" s="55" t="s">
        <v>31</v>
      </c>
      <c r="B6" s="48" t="s">
        <v>43</v>
      </c>
    </row>
    <row r="7" spans="1:2" x14ac:dyDescent="0.25">
      <c r="A7" s="55" t="s">
        <v>12</v>
      </c>
      <c r="B7" s="48" t="s">
        <v>32</v>
      </c>
    </row>
    <row r="8" spans="1:2" ht="264" x14ac:dyDescent="0.25">
      <c r="A8" s="55" t="s">
        <v>0</v>
      </c>
      <c r="B8" s="48" t="s">
        <v>50</v>
      </c>
    </row>
    <row r="9" spans="1:2" x14ac:dyDescent="0.25">
      <c r="A9" s="55" t="s">
        <v>21</v>
      </c>
      <c r="B9" s="48" t="s">
        <v>48</v>
      </c>
    </row>
    <row r="10" spans="1:2" x14ac:dyDescent="0.25">
      <c r="A10" s="55" t="s">
        <v>13</v>
      </c>
      <c r="B10" s="48" t="s">
        <v>51</v>
      </c>
    </row>
    <row r="11" spans="1:2" x14ac:dyDescent="0.25">
      <c r="A11" s="55" t="s">
        <v>33</v>
      </c>
      <c r="B11" s="48" t="s">
        <v>34</v>
      </c>
    </row>
    <row r="12" spans="1:2" x14ac:dyDescent="0.25">
      <c r="A12" s="55" t="s">
        <v>16</v>
      </c>
      <c r="B12" s="48" t="s">
        <v>35</v>
      </c>
    </row>
    <row r="13" spans="1:2" ht="52.8" x14ac:dyDescent="0.25">
      <c r="A13" s="55" t="s">
        <v>36</v>
      </c>
      <c r="B13" s="48" t="s">
        <v>41</v>
      </c>
    </row>
    <row r="14" spans="1:2" x14ac:dyDescent="0.25">
      <c r="A14" s="56" t="s">
        <v>56</v>
      </c>
      <c r="B14" s="22" t="s">
        <v>57</v>
      </c>
    </row>
    <row r="15" spans="1:2" ht="16.8" x14ac:dyDescent="0.25">
      <c r="B15" s="57"/>
    </row>
  </sheetData>
  <pageMargins left="0.75" right="0.75" top="1" bottom="1" header="0.5" footer="0.5"/>
  <pageSetup paperSize="9" orientation="portrait" r:id="rId1"/>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DQE</vt:lpstr>
      <vt:lpstr>Omissions</vt:lpstr>
      <vt:lpstr>3P</vt:lpstr>
      <vt:lpstr>Légende</vt:lpstr>
      <vt:lpstr>DQE!Impression_des_titres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Danielle NGUYEN</cp:lastModifiedBy>
  <cp:lastPrinted>2012-04-05T13:12:06Z</cp:lastPrinted>
  <dcterms:created xsi:type="dcterms:W3CDTF">2004-01-29T18:35:10Z</dcterms:created>
  <dcterms:modified xsi:type="dcterms:W3CDTF">2024-05-14T18:08:51Z</dcterms:modified>
  <cp:category/>
  <cp:contentStatus/>
</cp:coreProperties>
</file>